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coles\Documents\"/>
    </mc:Choice>
  </mc:AlternateContent>
  <bookViews>
    <workbookView xWindow="0" yWindow="0" windowWidth="20490" windowHeight="693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4" i="1"/>
  <c r="F37" i="1" l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9" i="1"/>
  <c r="G19" i="1" s="1"/>
  <c r="F20" i="1"/>
  <c r="G20" i="1" s="1"/>
  <c r="F21" i="1"/>
  <c r="G21" i="1" s="1"/>
  <c r="F22" i="1"/>
  <c r="G22" i="1" s="1"/>
  <c r="F23" i="1"/>
  <c r="G23" i="1" s="1"/>
  <c r="F4" i="1"/>
</calcChain>
</file>

<file path=xl/sharedStrings.xml><?xml version="1.0" encoding="utf-8"?>
<sst xmlns="http://schemas.openxmlformats.org/spreadsheetml/2006/main" count="93" uniqueCount="78">
  <si>
    <t>ITEM#</t>
  </si>
  <si>
    <t>DESCRIPTION</t>
  </si>
  <si>
    <t>ROLLS PER CASE</t>
  </si>
  <si>
    <t>LIST PRICE</t>
  </si>
  <si>
    <t>FEET PER ROLL</t>
  </si>
  <si>
    <t>NET PRICE</t>
  </si>
  <si>
    <t>1077T</t>
  </si>
  <si>
    <t>PRESERVE 1PLY CENTERPULL TOWEL</t>
  </si>
  <si>
    <t>1000FT</t>
  </si>
  <si>
    <t>6602T</t>
  </si>
  <si>
    <t>PRESERVE 2PLY CENTERPULL TOWEL</t>
  </si>
  <si>
    <t>PRESERVE 1PLY MINI CENTERPULL</t>
  </si>
  <si>
    <t>88106B</t>
  </si>
  <si>
    <t>PRESERVE WHITE ROLL TOWEL</t>
  </si>
  <si>
    <t>88106N</t>
  </si>
  <si>
    <t>PRESERVE BROWN ROLL TOWEL</t>
  </si>
  <si>
    <t>860N</t>
  </si>
  <si>
    <t>PRESERVE NATURAL 8IN ROLL TOWEL</t>
  </si>
  <si>
    <t>816T</t>
  </si>
  <si>
    <t>ELEGANCE TAD 10IN ROLL TOWEL</t>
  </si>
  <si>
    <t>816B</t>
  </si>
  <si>
    <t>PRESERVE WHITE 10IN ROLL TOWEL</t>
  </si>
  <si>
    <t>816N</t>
  </si>
  <si>
    <t>PRESERVE NATURAL 10IN ROLL TOWEL</t>
  </si>
  <si>
    <t>524W</t>
  </si>
  <si>
    <t>PRESERVE WHITE C-FOLD TOWELS</t>
  </si>
  <si>
    <t>150/PK</t>
  </si>
  <si>
    <t>2400/CS</t>
  </si>
  <si>
    <t>548W</t>
  </si>
  <si>
    <t>PRESERVE WHITE MULTIFOLD TOWELS</t>
  </si>
  <si>
    <t>250/PK</t>
  </si>
  <si>
    <t>4000/CS</t>
  </si>
  <si>
    <t>548K</t>
  </si>
  <si>
    <t>PRESERVE NATURAL MULTIFOLD TOWELS</t>
  </si>
  <si>
    <t>545W</t>
  </si>
  <si>
    <t>PRESERVE WHITE MINI FOLD TOWELS</t>
  </si>
  <si>
    <t>8000/CS</t>
  </si>
  <si>
    <t>545K</t>
  </si>
  <si>
    <t>PRESERVE NATURAL MINI FOLD TOWELS</t>
  </si>
  <si>
    <t>S915</t>
  </si>
  <si>
    <t>HEAVY WEIGHT DRC WIPER</t>
  </si>
  <si>
    <t>100/PK</t>
  </si>
  <si>
    <t>900/CS</t>
  </si>
  <si>
    <t>2PLY FACIAL TISSUE</t>
  </si>
  <si>
    <t>100/BX</t>
  </si>
  <si>
    <t>30/CS</t>
  </si>
  <si>
    <t>PR470</t>
  </si>
  <si>
    <t>PORTA-ROLL 2PLY TISSUE</t>
  </si>
  <si>
    <t>PR940</t>
  </si>
  <si>
    <t>PORTA-ROLL 1PLY TISSUE</t>
  </si>
  <si>
    <t>2PLY JUMBO ROLL TISSUE</t>
  </si>
  <si>
    <t>1080E</t>
  </si>
  <si>
    <t>ELECTRONIC HANDS FREE 10" ROLL DISPENSER</t>
  </si>
  <si>
    <t>DISP</t>
  </si>
  <si>
    <t>154AO</t>
  </si>
  <si>
    <t>MINI FOLD TOWEL DISPENSER</t>
  </si>
  <si>
    <t xml:space="preserve">PRESERVE JRT 2000'/2PLY </t>
  </si>
  <si>
    <t>2000FT</t>
  </si>
  <si>
    <t>MINI CP TOWEL DISPENSER</t>
  </si>
  <si>
    <t>265AO</t>
  </si>
  <si>
    <t>MINIFOLD COUNTER DISPENSER</t>
  </si>
  <si>
    <t>MINI TWIN TISSUE DISPENSER SMOKE/BLACK</t>
  </si>
  <si>
    <t>TWIN JRT DISPENSER 2"HUB EXTE</t>
  </si>
  <si>
    <t>MINI CP TOWEL 1 PLY</t>
  </si>
  <si>
    <t>400'</t>
  </si>
  <si>
    <t>PRESERVE 8.3X15 WHITE CPT 660'</t>
  </si>
  <si>
    <t>VD CP TWL DISP</t>
  </si>
  <si>
    <t>835N</t>
  </si>
  <si>
    <t>PRESERVE NAT HW ROLL TOWEL 350'</t>
  </si>
  <si>
    <t>880B</t>
  </si>
  <si>
    <t>PRESEVE 800FT 1PLY WHT HRWD 2"CORE</t>
  </si>
  <si>
    <t>CMPCT 8" MECH PULL DOWN DISP SMK 2"CORE</t>
  </si>
  <si>
    <t>8" MECH PULL DOWN DISP (FOR 88106B/N)</t>
  </si>
  <si>
    <t>545T</t>
  </si>
  <si>
    <t xml:space="preserve">ELEGANCE MFLD TOW 6.0"X 9.5" </t>
  </si>
  <si>
    <t>5600/CS</t>
  </si>
  <si>
    <t>175/PK</t>
  </si>
  <si>
    <t xml:space="preserve">VONDREHLE ESCNJ 17/18-47 PRICING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</si>
</sst>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44" fontId="0" fillId="0" borderId="0" xfId="1" applyFont="1"/>
    <xf numFmtId="44" fontId="2" fillId="0" borderId="0" xfId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2" borderId="0" xfId="0" applyFont="1" applyFill="1"/>
    <xf numFmtId="44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workbookViewId="0">
      <selection activeCell="K2" sqref="K2"/>
    </sheetView>
  </sheetViews>
  <sheetFormatPr defaultRowHeight="15" x14ac:dyDescent="0.25"/>
  <cols>
    <col min="1" max="1" width="10.28515625" style="4" customWidth="1"/>
    <col min="2" max="2" width="37.42578125" customWidth="1"/>
    <col min="3" max="3" width="13" customWidth="1"/>
    <col min="4" max="4" width="14" customWidth="1"/>
    <col min="5" max="6" width="11.7109375" style="2" hidden="1" customWidth="1"/>
    <col min="7" max="7" width="11.7109375" style="2" customWidth="1"/>
  </cols>
  <sheetData>
    <row r="1" spans="1:8" x14ac:dyDescent="0.25">
      <c r="A1" s="4" t="s">
        <v>77</v>
      </c>
    </row>
    <row r="3" spans="1:8" s="1" customFormat="1" x14ac:dyDescent="0.25">
      <c r="A3" s="5" t="s">
        <v>0</v>
      </c>
      <c r="B3" s="1" t="s">
        <v>1</v>
      </c>
      <c r="C3" s="1" t="s">
        <v>4</v>
      </c>
      <c r="D3" s="1" t="s">
        <v>2</v>
      </c>
      <c r="E3" s="3" t="s">
        <v>3</v>
      </c>
      <c r="F3" s="3"/>
      <c r="G3" s="3" t="s">
        <v>3</v>
      </c>
      <c r="H3" s="6" t="s">
        <v>5</v>
      </c>
    </row>
    <row r="4" spans="1:8" x14ac:dyDescent="0.25">
      <c r="A4" s="4" t="s">
        <v>6</v>
      </c>
      <c r="B4" t="s">
        <v>7</v>
      </c>
      <c r="C4" t="s">
        <v>8</v>
      </c>
      <c r="D4">
        <v>6</v>
      </c>
      <c r="E4" s="2">
        <v>49.89</v>
      </c>
      <c r="F4" s="2">
        <f>PRODUCT(E4*0.06)</f>
        <v>2.9933999999999998</v>
      </c>
      <c r="G4" s="2">
        <v>52.88</v>
      </c>
      <c r="H4" s="7">
        <f>G4*0.75</f>
        <v>39.660000000000004</v>
      </c>
    </row>
    <row r="5" spans="1:8" x14ac:dyDescent="0.25">
      <c r="A5" s="4" t="s">
        <v>9</v>
      </c>
      <c r="B5" t="s">
        <v>10</v>
      </c>
      <c r="C5">
        <v>660</v>
      </c>
      <c r="D5">
        <v>6</v>
      </c>
      <c r="E5" s="2">
        <v>45.4</v>
      </c>
      <c r="F5" s="2">
        <f t="shared" ref="F5:F37" si="0">PRODUCT(E5*0.06)</f>
        <v>2.7239999999999998</v>
      </c>
      <c r="G5" s="2">
        <f t="shared" ref="G5:G37" si="1">SUM(E5:F5)</f>
        <v>48.123999999999995</v>
      </c>
      <c r="H5" s="7">
        <f t="shared" ref="H5:H37" si="2">G5*0.75</f>
        <v>36.092999999999996</v>
      </c>
    </row>
    <row r="6" spans="1:8" x14ac:dyDescent="0.25">
      <c r="A6" s="4">
        <v>4400</v>
      </c>
      <c r="B6" t="s">
        <v>11</v>
      </c>
      <c r="C6">
        <v>400</v>
      </c>
      <c r="D6">
        <v>12</v>
      </c>
      <c r="E6" s="2">
        <v>47.8</v>
      </c>
      <c r="F6" s="2">
        <f t="shared" si="0"/>
        <v>2.8679999999999999</v>
      </c>
      <c r="G6" s="2">
        <f t="shared" si="1"/>
        <v>50.667999999999999</v>
      </c>
      <c r="H6" s="7">
        <f t="shared" si="2"/>
        <v>38.000999999999998</v>
      </c>
    </row>
    <row r="7" spans="1:8" x14ac:dyDescent="0.25">
      <c r="A7" s="4" t="s">
        <v>12</v>
      </c>
      <c r="B7" t="s">
        <v>13</v>
      </c>
      <c r="C7">
        <v>800</v>
      </c>
      <c r="D7">
        <v>6</v>
      </c>
      <c r="E7" s="2">
        <v>40</v>
      </c>
      <c r="F7" s="2">
        <f t="shared" si="0"/>
        <v>2.4</v>
      </c>
      <c r="G7" s="2">
        <f t="shared" si="1"/>
        <v>42.4</v>
      </c>
      <c r="H7" s="7">
        <f t="shared" si="2"/>
        <v>31.799999999999997</v>
      </c>
    </row>
    <row r="8" spans="1:8" x14ac:dyDescent="0.25">
      <c r="A8" s="4" t="s">
        <v>14</v>
      </c>
      <c r="B8" t="s">
        <v>15</v>
      </c>
      <c r="C8">
        <v>800</v>
      </c>
      <c r="D8">
        <v>6</v>
      </c>
      <c r="E8" s="2">
        <v>31.8</v>
      </c>
      <c r="F8" s="2">
        <f t="shared" si="0"/>
        <v>1.9079999999999999</v>
      </c>
      <c r="G8" s="2">
        <f t="shared" si="1"/>
        <v>33.707999999999998</v>
      </c>
      <c r="H8" s="7">
        <f t="shared" si="2"/>
        <v>25.280999999999999</v>
      </c>
    </row>
    <row r="9" spans="1:8" x14ac:dyDescent="0.25">
      <c r="A9" s="4" t="s">
        <v>16</v>
      </c>
      <c r="B9" t="s">
        <v>17</v>
      </c>
      <c r="C9">
        <v>600</v>
      </c>
      <c r="D9">
        <v>12</v>
      </c>
      <c r="E9" s="2">
        <v>52.95</v>
      </c>
      <c r="F9" s="2">
        <f t="shared" si="0"/>
        <v>3.177</v>
      </c>
      <c r="G9" s="2">
        <f t="shared" si="1"/>
        <v>56.127000000000002</v>
      </c>
      <c r="H9" s="7">
        <f t="shared" si="2"/>
        <v>42.09525</v>
      </c>
    </row>
    <row r="10" spans="1:8" x14ac:dyDescent="0.25">
      <c r="A10" s="4" t="s">
        <v>18</v>
      </c>
      <c r="B10" t="s">
        <v>19</v>
      </c>
      <c r="C10">
        <v>800</v>
      </c>
      <c r="D10">
        <v>6</v>
      </c>
      <c r="E10" s="2">
        <v>86.4</v>
      </c>
      <c r="F10" s="2">
        <f t="shared" si="0"/>
        <v>5.1840000000000002</v>
      </c>
      <c r="G10" s="2">
        <f t="shared" si="1"/>
        <v>91.584000000000003</v>
      </c>
      <c r="H10" s="7">
        <f t="shared" si="2"/>
        <v>68.688000000000002</v>
      </c>
    </row>
    <row r="11" spans="1:8" x14ac:dyDescent="0.25">
      <c r="A11" s="4" t="s">
        <v>20</v>
      </c>
      <c r="B11" t="s">
        <v>21</v>
      </c>
      <c r="C11">
        <v>800</v>
      </c>
      <c r="D11">
        <v>6</v>
      </c>
      <c r="E11" s="2">
        <v>62.8</v>
      </c>
      <c r="F11" s="2">
        <f t="shared" si="0"/>
        <v>3.7679999999999998</v>
      </c>
      <c r="G11" s="2">
        <f t="shared" si="1"/>
        <v>66.567999999999998</v>
      </c>
      <c r="H11" s="7">
        <f t="shared" si="2"/>
        <v>49.926000000000002</v>
      </c>
    </row>
    <row r="12" spans="1:8" x14ac:dyDescent="0.25">
      <c r="A12" s="4" t="s">
        <v>22</v>
      </c>
      <c r="B12" t="s">
        <v>23</v>
      </c>
      <c r="C12">
        <v>800</v>
      </c>
      <c r="D12">
        <v>6</v>
      </c>
      <c r="E12" s="2">
        <v>56.2</v>
      </c>
      <c r="F12" s="2">
        <f t="shared" si="0"/>
        <v>3.3719999999999999</v>
      </c>
      <c r="G12" s="2">
        <f t="shared" si="1"/>
        <v>59.572000000000003</v>
      </c>
      <c r="H12" s="7">
        <f t="shared" si="2"/>
        <v>44.679000000000002</v>
      </c>
    </row>
    <row r="13" spans="1:8" x14ac:dyDescent="0.25">
      <c r="A13" s="4" t="s">
        <v>24</v>
      </c>
      <c r="B13" t="s">
        <v>25</v>
      </c>
      <c r="C13" t="s">
        <v>26</v>
      </c>
      <c r="D13" t="s">
        <v>27</v>
      </c>
      <c r="E13" s="2">
        <v>35.85</v>
      </c>
      <c r="F13" s="2">
        <f t="shared" si="0"/>
        <v>2.1509999999999998</v>
      </c>
      <c r="G13" s="2">
        <f t="shared" si="1"/>
        <v>38.001000000000005</v>
      </c>
      <c r="H13" s="7">
        <f t="shared" si="2"/>
        <v>28.500750000000004</v>
      </c>
    </row>
    <row r="14" spans="1:8" x14ac:dyDescent="0.25">
      <c r="A14" s="4" t="s">
        <v>28</v>
      </c>
      <c r="B14" t="s">
        <v>29</v>
      </c>
      <c r="C14" t="s">
        <v>30</v>
      </c>
      <c r="D14" t="s">
        <v>31</v>
      </c>
      <c r="E14" s="2">
        <v>28.2</v>
      </c>
      <c r="F14" s="2">
        <f t="shared" si="0"/>
        <v>1.6919999999999999</v>
      </c>
      <c r="G14" s="2">
        <f t="shared" si="1"/>
        <v>29.891999999999999</v>
      </c>
      <c r="H14" s="7">
        <f t="shared" si="2"/>
        <v>22.419</v>
      </c>
    </row>
    <row r="15" spans="1:8" x14ac:dyDescent="0.25">
      <c r="A15" s="4" t="s">
        <v>32</v>
      </c>
      <c r="B15" t="s">
        <v>33</v>
      </c>
      <c r="C15" t="s">
        <v>30</v>
      </c>
      <c r="D15" t="s">
        <v>31</v>
      </c>
      <c r="E15" s="2">
        <v>24</v>
      </c>
      <c r="F15" s="2">
        <f t="shared" si="0"/>
        <v>1.44</v>
      </c>
      <c r="G15" s="2">
        <f t="shared" si="1"/>
        <v>25.44</v>
      </c>
      <c r="H15" s="7">
        <f t="shared" si="2"/>
        <v>19.080000000000002</v>
      </c>
    </row>
    <row r="16" spans="1:8" x14ac:dyDescent="0.25">
      <c r="A16" s="4" t="s">
        <v>34</v>
      </c>
      <c r="B16" t="s">
        <v>35</v>
      </c>
      <c r="C16" t="s">
        <v>30</v>
      </c>
      <c r="D16" t="s">
        <v>36</v>
      </c>
      <c r="E16" s="2">
        <v>42.4</v>
      </c>
      <c r="F16" s="2">
        <f t="shared" si="0"/>
        <v>2.544</v>
      </c>
      <c r="G16" s="2">
        <f t="shared" si="1"/>
        <v>44.943999999999996</v>
      </c>
      <c r="H16" s="7">
        <f t="shared" si="2"/>
        <v>33.707999999999998</v>
      </c>
    </row>
    <row r="17" spans="1:8" x14ac:dyDescent="0.25">
      <c r="A17" s="4" t="s">
        <v>37</v>
      </c>
      <c r="B17" t="s">
        <v>38</v>
      </c>
      <c r="C17" t="s">
        <v>30</v>
      </c>
      <c r="D17" t="s">
        <v>36</v>
      </c>
      <c r="E17" s="2">
        <v>36.4</v>
      </c>
      <c r="F17" s="2">
        <f t="shared" si="0"/>
        <v>2.1839999999999997</v>
      </c>
      <c r="G17" s="2">
        <f t="shared" si="1"/>
        <v>38.583999999999996</v>
      </c>
      <c r="H17" s="7">
        <f t="shared" si="2"/>
        <v>28.937999999999995</v>
      </c>
    </row>
    <row r="18" spans="1:8" x14ac:dyDescent="0.25">
      <c r="A18" s="4" t="s">
        <v>73</v>
      </c>
      <c r="B18" t="s">
        <v>74</v>
      </c>
      <c r="C18" t="s">
        <v>76</v>
      </c>
      <c r="D18" t="s">
        <v>75</v>
      </c>
      <c r="G18" s="2">
        <v>49.6</v>
      </c>
      <c r="H18" s="7">
        <f t="shared" si="2"/>
        <v>37.200000000000003</v>
      </c>
    </row>
    <row r="19" spans="1:8" x14ac:dyDescent="0.25">
      <c r="A19" s="4" t="s">
        <v>39</v>
      </c>
      <c r="B19" t="s">
        <v>40</v>
      </c>
      <c r="C19" t="s">
        <v>41</v>
      </c>
      <c r="D19" t="s">
        <v>42</v>
      </c>
      <c r="E19" s="2">
        <v>85.4</v>
      </c>
      <c r="F19" s="2">
        <f t="shared" si="0"/>
        <v>5.1240000000000006</v>
      </c>
      <c r="G19" s="2">
        <f t="shared" si="1"/>
        <v>90.524000000000001</v>
      </c>
      <c r="H19" s="7">
        <f t="shared" si="2"/>
        <v>67.893000000000001</v>
      </c>
    </row>
    <row r="20" spans="1:8" x14ac:dyDescent="0.25">
      <c r="A20" s="4">
        <v>8575</v>
      </c>
      <c r="B20" t="s">
        <v>43</v>
      </c>
      <c r="C20" t="s">
        <v>44</v>
      </c>
      <c r="D20" t="s">
        <v>45</v>
      </c>
      <c r="E20" s="2">
        <v>30.6</v>
      </c>
      <c r="F20" s="2">
        <f t="shared" si="0"/>
        <v>1.8360000000000001</v>
      </c>
      <c r="G20" s="2">
        <f t="shared" si="1"/>
        <v>32.436</v>
      </c>
      <c r="H20" s="7">
        <f t="shared" si="2"/>
        <v>24.326999999999998</v>
      </c>
    </row>
    <row r="21" spans="1:8" x14ac:dyDescent="0.25">
      <c r="A21" s="4" t="s">
        <v>46</v>
      </c>
      <c r="B21" t="s">
        <v>47</v>
      </c>
      <c r="C21">
        <v>470</v>
      </c>
      <c r="D21">
        <v>24</v>
      </c>
      <c r="E21" s="2">
        <v>54.2</v>
      </c>
      <c r="F21" s="2">
        <f t="shared" si="0"/>
        <v>3.2520000000000002</v>
      </c>
      <c r="G21" s="2">
        <f t="shared" si="1"/>
        <v>57.452000000000005</v>
      </c>
      <c r="H21" s="7">
        <f t="shared" si="2"/>
        <v>43.089000000000006</v>
      </c>
    </row>
    <row r="22" spans="1:8" x14ac:dyDescent="0.25">
      <c r="A22" s="4" t="s">
        <v>48</v>
      </c>
      <c r="B22" t="s">
        <v>49</v>
      </c>
      <c r="C22">
        <v>940</v>
      </c>
      <c r="D22">
        <v>24</v>
      </c>
      <c r="E22" s="2">
        <v>62.2</v>
      </c>
      <c r="F22" s="2">
        <f t="shared" si="0"/>
        <v>3.7320000000000002</v>
      </c>
      <c r="G22" s="2">
        <f t="shared" si="1"/>
        <v>65.932000000000002</v>
      </c>
      <c r="H22" s="7">
        <f t="shared" si="2"/>
        <v>49.448999999999998</v>
      </c>
    </row>
    <row r="23" spans="1:8" x14ac:dyDescent="0.25">
      <c r="A23" s="4">
        <v>1450</v>
      </c>
      <c r="B23" t="s">
        <v>50</v>
      </c>
      <c r="C23">
        <v>1450</v>
      </c>
      <c r="D23">
        <v>6</v>
      </c>
      <c r="E23" s="2">
        <v>36.4</v>
      </c>
      <c r="F23" s="2">
        <f t="shared" si="0"/>
        <v>2.1839999999999997</v>
      </c>
      <c r="G23" s="2">
        <f t="shared" si="1"/>
        <v>38.583999999999996</v>
      </c>
      <c r="H23" s="7">
        <f t="shared" si="2"/>
        <v>28.937999999999995</v>
      </c>
    </row>
    <row r="24" spans="1:8" x14ac:dyDescent="0.25">
      <c r="A24" s="4" t="s">
        <v>51</v>
      </c>
      <c r="B24" t="s">
        <v>52</v>
      </c>
      <c r="C24" t="s">
        <v>53</v>
      </c>
      <c r="D24">
        <v>1</v>
      </c>
      <c r="E24" s="2">
        <v>70</v>
      </c>
      <c r="F24" s="2">
        <f t="shared" si="0"/>
        <v>4.2</v>
      </c>
      <c r="G24" s="2">
        <f t="shared" si="1"/>
        <v>74.2</v>
      </c>
      <c r="H24" s="7">
        <f t="shared" si="2"/>
        <v>55.650000000000006</v>
      </c>
    </row>
    <row r="25" spans="1:8" x14ac:dyDescent="0.25">
      <c r="A25" s="4" t="s">
        <v>54</v>
      </c>
      <c r="B25" t="s">
        <v>55</v>
      </c>
      <c r="C25" t="s">
        <v>53</v>
      </c>
      <c r="D25">
        <v>4</v>
      </c>
      <c r="E25" s="2">
        <v>16</v>
      </c>
      <c r="F25" s="2">
        <f t="shared" si="0"/>
        <v>0.96</v>
      </c>
      <c r="G25" s="2">
        <f t="shared" si="1"/>
        <v>16.96</v>
      </c>
      <c r="H25" s="7">
        <f t="shared" si="2"/>
        <v>12.72</v>
      </c>
    </row>
    <row r="26" spans="1:8" x14ac:dyDescent="0.25">
      <c r="A26" s="4">
        <v>2212</v>
      </c>
      <c r="B26" t="s">
        <v>56</v>
      </c>
      <c r="C26" t="s">
        <v>57</v>
      </c>
      <c r="D26">
        <v>6</v>
      </c>
      <c r="E26" s="2">
        <v>39.799999999999997</v>
      </c>
      <c r="F26" s="2">
        <f t="shared" si="0"/>
        <v>2.3879999999999999</v>
      </c>
      <c r="G26" s="2">
        <f t="shared" si="1"/>
        <v>42.187999999999995</v>
      </c>
      <c r="H26" s="7">
        <f t="shared" si="2"/>
        <v>31.640999999999998</v>
      </c>
    </row>
    <row r="27" spans="1:8" x14ac:dyDescent="0.25">
      <c r="A27" s="4">
        <v>2644</v>
      </c>
      <c r="B27" t="s">
        <v>58</v>
      </c>
      <c r="C27" t="s">
        <v>53</v>
      </c>
      <c r="D27">
        <v>2</v>
      </c>
      <c r="E27" s="2">
        <v>20</v>
      </c>
      <c r="F27" s="2">
        <f t="shared" si="0"/>
        <v>1.2</v>
      </c>
      <c r="G27" s="2">
        <f t="shared" si="1"/>
        <v>21.2</v>
      </c>
      <c r="H27" s="7">
        <f t="shared" si="2"/>
        <v>15.899999999999999</v>
      </c>
    </row>
    <row r="28" spans="1:8" x14ac:dyDescent="0.25">
      <c r="A28" s="4" t="s">
        <v>59</v>
      </c>
      <c r="B28" t="s">
        <v>60</v>
      </c>
      <c r="C28" t="s">
        <v>53</v>
      </c>
      <c r="D28">
        <v>6</v>
      </c>
      <c r="E28" s="2">
        <v>110</v>
      </c>
      <c r="F28" s="2">
        <f t="shared" si="0"/>
        <v>6.6</v>
      </c>
      <c r="G28" s="2">
        <f t="shared" si="1"/>
        <v>116.6</v>
      </c>
      <c r="H28" s="7">
        <f t="shared" si="2"/>
        <v>87.449999999999989</v>
      </c>
    </row>
    <row r="29" spans="1:8" x14ac:dyDescent="0.25">
      <c r="A29" s="4">
        <v>3200</v>
      </c>
      <c r="B29" t="s">
        <v>61</v>
      </c>
      <c r="C29" t="s">
        <v>53</v>
      </c>
      <c r="D29">
        <v>4</v>
      </c>
      <c r="E29" s="2">
        <v>80</v>
      </c>
      <c r="F29" s="2">
        <f t="shared" si="0"/>
        <v>4.8</v>
      </c>
      <c r="G29" s="2">
        <f t="shared" si="1"/>
        <v>84.8</v>
      </c>
      <c r="H29" s="7">
        <f t="shared" si="2"/>
        <v>63.599999999999994</v>
      </c>
    </row>
    <row r="30" spans="1:8" x14ac:dyDescent="0.25">
      <c r="A30" s="4">
        <v>3662</v>
      </c>
      <c r="B30" t="s">
        <v>62</v>
      </c>
      <c r="C30" t="s">
        <v>53</v>
      </c>
      <c r="D30">
        <v>4</v>
      </c>
      <c r="E30" s="2">
        <v>42</v>
      </c>
      <c r="F30" s="2">
        <f t="shared" si="0"/>
        <v>2.52</v>
      </c>
      <c r="G30" s="2">
        <f t="shared" si="1"/>
        <v>44.52</v>
      </c>
      <c r="H30" s="7">
        <f t="shared" si="2"/>
        <v>33.39</v>
      </c>
    </row>
    <row r="31" spans="1:8" x14ac:dyDescent="0.25">
      <c r="A31" s="4">
        <v>4400</v>
      </c>
      <c r="B31" t="s">
        <v>63</v>
      </c>
      <c r="C31" t="s">
        <v>64</v>
      </c>
      <c r="D31">
        <v>12</v>
      </c>
      <c r="E31" s="2">
        <v>40.799999999999997</v>
      </c>
      <c r="F31" s="2">
        <f t="shared" si="0"/>
        <v>2.448</v>
      </c>
      <c r="G31" s="2">
        <f t="shared" si="1"/>
        <v>43.247999999999998</v>
      </c>
      <c r="H31" s="7">
        <f t="shared" si="2"/>
        <v>32.436</v>
      </c>
    </row>
    <row r="32" spans="1:8" x14ac:dyDescent="0.25">
      <c r="A32" s="4" t="s">
        <v>9</v>
      </c>
      <c r="B32" t="s">
        <v>65</v>
      </c>
      <c r="C32">
        <v>660</v>
      </c>
      <c r="D32">
        <v>6</v>
      </c>
      <c r="E32" s="2">
        <v>41.2</v>
      </c>
      <c r="F32" s="2">
        <f t="shared" si="0"/>
        <v>2.472</v>
      </c>
      <c r="G32" s="2">
        <f t="shared" si="1"/>
        <v>43.672000000000004</v>
      </c>
      <c r="H32" s="7">
        <f t="shared" si="2"/>
        <v>32.754000000000005</v>
      </c>
    </row>
    <row r="33" spans="1:8" x14ac:dyDescent="0.25">
      <c r="A33" s="4">
        <v>6622</v>
      </c>
      <c r="B33" t="s">
        <v>66</v>
      </c>
      <c r="C33" t="s">
        <v>53</v>
      </c>
      <c r="D33">
        <v>2</v>
      </c>
      <c r="E33" s="2">
        <v>20</v>
      </c>
      <c r="F33" s="2">
        <f t="shared" si="0"/>
        <v>1.2</v>
      </c>
      <c r="G33" s="2">
        <f t="shared" si="1"/>
        <v>21.2</v>
      </c>
      <c r="H33" s="7">
        <f t="shared" si="2"/>
        <v>15.899999999999999</v>
      </c>
    </row>
    <row r="34" spans="1:8" x14ac:dyDescent="0.25">
      <c r="A34" s="4" t="s">
        <v>67</v>
      </c>
      <c r="B34" t="s">
        <v>68</v>
      </c>
      <c r="C34">
        <v>350</v>
      </c>
      <c r="D34">
        <v>12</v>
      </c>
      <c r="E34" s="2">
        <v>27.8</v>
      </c>
      <c r="F34" s="2">
        <f t="shared" si="0"/>
        <v>1.6679999999999999</v>
      </c>
      <c r="G34" s="2">
        <f t="shared" si="1"/>
        <v>29.468</v>
      </c>
      <c r="H34" s="7">
        <f t="shared" si="2"/>
        <v>22.100999999999999</v>
      </c>
    </row>
    <row r="35" spans="1:8" x14ac:dyDescent="0.25">
      <c r="A35" s="4" t="s">
        <v>69</v>
      </c>
      <c r="B35" t="s">
        <v>70</v>
      </c>
      <c r="C35">
        <v>800</v>
      </c>
      <c r="D35">
        <v>6</v>
      </c>
      <c r="E35" s="2">
        <v>35.200000000000003</v>
      </c>
      <c r="F35" s="2">
        <f t="shared" si="0"/>
        <v>2.1120000000000001</v>
      </c>
      <c r="G35" s="2">
        <f t="shared" si="1"/>
        <v>37.312000000000005</v>
      </c>
      <c r="H35" s="7">
        <f t="shared" si="2"/>
        <v>27.984000000000002</v>
      </c>
    </row>
    <row r="36" spans="1:8" x14ac:dyDescent="0.25">
      <c r="A36" s="4">
        <v>8838</v>
      </c>
      <c r="B36" t="s">
        <v>71</v>
      </c>
      <c r="C36" t="s">
        <v>53</v>
      </c>
      <c r="D36">
        <v>2</v>
      </c>
      <c r="E36" s="2">
        <v>30</v>
      </c>
      <c r="F36" s="2">
        <f t="shared" si="0"/>
        <v>1.7999999999999998</v>
      </c>
      <c r="G36" s="2">
        <f t="shared" si="1"/>
        <v>31.8</v>
      </c>
      <c r="H36" s="7">
        <f t="shared" si="2"/>
        <v>23.85</v>
      </c>
    </row>
    <row r="37" spans="1:8" x14ac:dyDescent="0.25">
      <c r="A37" s="4">
        <v>8897</v>
      </c>
      <c r="B37" t="s">
        <v>72</v>
      </c>
      <c r="C37" t="s">
        <v>53</v>
      </c>
      <c r="D37">
        <v>1</v>
      </c>
      <c r="E37" s="2">
        <v>48</v>
      </c>
      <c r="F37" s="2">
        <f t="shared" si="0"/>
        <v>2.88</v>
      </c>
      <c r="G37" s="2">
        <f t="shared" si="1"/>
        <v>50.88</v>
      </c>
      <c r="H37" s="7">
        <f t="shared" si="2"/>
        <v>38.160000000000004</v>
      </c>
    </row>
  </sheetData>
  <pageMargins left="0.7" right="0.7" top="0.75" bottom="0.75" header="0.3" footer="0.3"/>
  <pageSetup paperSize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 Ghen</dc:creator>
  <cp:lastModifiedBy>JS</cp:lastModifiedBy>
  <cp:lastPrinted>2015-11-09T21:20:50Z</cp:lastPrinted>
  <dcterms:created xsi:type="dcterms:W3CDTF">2015-02-10T14:44:14Z</dcterms:created>
  <dcterms:modified xsi:type="dcterms:W3CDTF">2018-01-23T18:40:25Z</dcterms:modified>
</cp:coreProperties>
</file>